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13_ncr:1_{FCA72531-1DFA-403A-9A1B-1517682D21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G157" i="1" l="1"/>
  <c r="I62" i="1"/>
  <c r="L196" i="1"/>
  <c r="H195" i="1"/>
  <c r="H176" i="1"/>
  <c r="H157" i="1"/>
  <c r="I119" i="1"/>
  <c r="I195" i="1"/>
  <c r="G195" i="1"/>
  <c r="J195" i="1"/>
  <c r="F195" i="1"/>
  <c r="I176" i="1"/>
  <c r="G176" i="1"/>
  <c r="J176" i="1"/>
  <c r="F176" i="1"/>
  <c r="J157" i="1"/>
  <c r="I157" i="1"/>
  <c r="F157" i="1"/>
  <c r="I138" i="1"/>
  <c r="H138" i="1"/>
  <c r="J138" i="1"/>
  <c r="G138" i="1"/>
  <c r="F138" i="1"/>
  <c r="H119" i="1"/>
  <c r="J119" i="1"/>
  <c r="G119" i="1"/>
  <c r="F119" i="1"/>
  <c r="H100" i="1"/>
  <c r="F100" i="1"/>
  <c r="J100" i="1"/>
  <c r="I100" i="1"/>
  <c r="G100" i="1"/>
  <c r="J81" i="1"/>
  <c r="I81" i="1"/>
  <c r="H81" i="1"/>
  <c r="G81" i="1"/>
  <c r="F81" i="1"/>
  <c r="F62" i="1"/>
  <c r="J62" i="1"/>
  <c r="H62" i="1"/>
  <c r="G62" i="1"/>
  <c r="I43" i="1"/>
  <c r="H43" i="1"/>
  <c r="J43" i="1"/>
  <c r="G43" i="1"/>
  <c r="F43" i="1"/>
  <c r="J24" i="1"/>
  <c r="I24" i="1"/>
  <c r="H24" i="1"/>
  <c r="G24" i="1"/>
  <c r="F24" i="1"/>
  <c r="F196" i="1" l="1"/>
  <c r="H196" i="1"/>
  <c r="G196" i="1"/>
  <c r="I196" i="1"/>
  <c r="J196" i="1"/>
</calcChain>
</file>

<file path=xl/sharedStrings.xml><?xml version="1.0" encoding="utf-8"?>
<sst xmlns="http://schemas.openxmlformats.org/spreadsheetml/2006/main" count="357" uniqueCount="148">
  <si>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</si>
  <si>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</si>
  <si>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</si>
  <si>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</si>
  <si>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</si>
  <si>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</si>
  <si>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</si>
  <si>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</si>
  <si>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</si>
  <si>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</si>
  <si>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</si>
  <si>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</si>
  <si>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</si>
  <si>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</si>
  <si>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</si>
  <si>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</si>
  <si>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</si>
  <si>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</si>
  <si>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</si>
  <si>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</si>
  <si>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</si>
  <si>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</si>
  <si>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</si>
  <si>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</si>
  <si>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</si>
  <si>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</si>
  <si>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</si>
  <si>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</si>
  <si>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</si>
  <si>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</si>
  <si>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</si>
  <si>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</si>
  <si>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</si>
  <si>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</si>
  <si>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</si>
  <si>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</si>
  <si>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</si>
  <si>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</si>
  <si>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</si>
  <si>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</si>
  <si>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батон йодированный</t>
  </si>
  <si>
    <t>борщ из свежей капусты с картофелем и сметаной</t>
  </si>
  <si>
    <t>каша гречневая рассыпчатая</t>
  </si>
  <si>
    <t>напиток витаминный "Витошка"</t>
  </si>
  <si>
    <t xml:space="preserve">хлеб ржаной </t>
  </si>
  <si>
    <t>ГОСТ 2077-84</t>
  </si>
  <si>
    <t>картофельное пюре</t>
  </si>
  <si>
    <t>рис отварной</t>
  </si>
  <si>
    <t>хлеб ржаной</t>
  </si>
  <si>
    <t>627,628,629 1994г</t>
  </si>
  <si>
    <t>ТУ 10 71 11-00248363077-2016</t>
  </si>
  <si>
    <t>каша рисовая молочная вязкая с маслом сливочным</t>
  </si>
  <si>
    <t>сыр порционно</t>
  </si>
  <si>
    <t>яйцо вареное</t>
  </si>
  <si>
    <t>1994г таб 4 стр 149</t>
  </si>
  <si>
    <t>3, 1997г</t>
  </si>
  <si>
    <t>макаронные изделия отварные</t>
  </si>
  <si>
    <t>суп картофельный с яйцом</t>
  </si>
  <si>
    <t>627,1996г</t>
  </si>
  <si>
    <t>суп с макаронными изделиями и курой</t>
  </si>
  <si>
    <t>627,1994г</t>
  </si>
  <si>
    <t>суп картофельный с бобовыми (горохом лущеным)</t>
  </si>
  <si>
    <t>гуляш из свинины</t>
  </si>
  <si>
    <t>гост 2077-84</t>
  </si>
  <si>
    <t>ГОСТ 24901-2014</t>
  </si>
  <si>
    <t>ттк 68</t>
  </si>
  <si>
    <t>Генеральный директор Общепит</t>
  </si>
  <si>
    <t>Е.В.Алатырева</t>
  </si>
  <si>
    <t>МОУ "Средняя школа №6"</t>
  </si>
  <si>
    <t>суп молочный с макаронными изделиями</t>
  </si>
  <si>
    <t>жаркое по-домашнему</t>
  </si>
  <si>
    <t>394, 1994 г</t>
  </si>
  <si>
    <t>кофейный напиток</t>
  </si>
  <si>
    <t>гуляш из филе куриного</t>
  </si>
  <si>
    <t>762, 1997</t>
  </si>
  <si>
    <t>324,1997г.</t>
  </si>
  <si>
    <t>каша "Дружба"молочная жидкая с маслом сливочным</t>
  </si>
  <si>
    <t>кисломолоч.</t>
  </si>
  <si>
    <t>3,1997г.</t>
  </si>
  <si>
    <t xml:space="preserve">"Ёжики" мясные </t>
  </si>
  <si>
    <t>627, 1996г</t>
  </si>
  <si>
    <t>138, 1996г</t>
  </si>
  <si>
    <t>401, 1996г</t>
  </si>
  <si>
    <t>463, 1994г</t>
  </si>
  <si>
    <t>Каща "Дружба" молочная жидкая с маслом сливочным</t>
  </si>
  <si>
    <t>262,1994 ттк 38</t>
  </si>
  <si>
    <t>Сыр порционно</t>
  </si>
  <si>
    <t>Кофейный напиток</t>
  </si>
  <si>
    <t>Батон йодированный</t>
  </si>
  <si>
    <t>Борщ из свежей капусты с картофелем и сметаной</t>
  </si>
  <si>
    <t>Котлета рубленная из филе куринного</t>
  </si>
  <si>
    <t>445,1994, ттк 71</t>
  </si>
  <si>
    <t>Рис отварной</t>
  </si>
  <si>
    <t>Чай с сахаром</t>
  </si>
  <si>
    <t>Хлеб ржаной</t>
  </si>
  <si>
    <t>Макаронные изделия отварные</t>
  </si>
  <si>
    <t>Суп картофельный с бобовыми (горохом лущеным)</t>
  </si>
  <si>
    <t>Гуляш из свинины</t>
  </si>
  <si>
    <t>Каша гречневая рассыпчатая</t>
  </si>
  <si>
    <t xml:space="preserve">Котлета рыбная </t>
  </si>
  <si>
    <t>Картофельное пюре</t>
  </si>
  <si>
    <t xml:space="preserve">Чай с сахаром </t>
  </si>
  <si>
    <t>ТУ 10 71 11 -00248363077-2016</t>
  </si>
  <si>
    <t>Кондитерское изделие без крема</t>
  </si>
  <si>
    <t>Щи из свежей капусты с картофелем, сметаной</t>
  </si>
  <si>
    <t>Плов</t>
  </si>
  <si>
    <t>Каша пшенная молочная вызкая с маслом сливочным</t>
  </si>
  <si>
    <t>стр149,таб4 1994</t>
  </si>
  <si>
    <t>Яйцо вареное</t>
  </si>
  <si>
    <t>Рассольник ленинградский</t>
  </si>
  <si>
    <t>Бефстроганов из птицы</t>
  </si>
  <si>
    <t>Жаркое по- домашнему</t>
  </si>
  <si>
    <t>Компот из смеси сухофруктов</t>
  </si>
  <si>
    <t>Печень по-строгановски</t>
  </si>
  <si>
    <t>январь</t>
  </si>
  <si>
    <t>262, 1996г., ттк18</t>
  </si>
  <si>
    <t>762,1997г</t>
  </si>
  <si>
    <t>110,1996г</t>
  </si>
  <si>
    <t>422,1996г</t>
  </si>
  <si>
    <t>тефтели мясные с соусом красным основным</t>
  </si>
  <si>
    <t>463,1996г</t>
  </si>
  <si>
    <t>ттк37</t>
  </si>
  <si>
    <t>Котлета рубленая из птицы</t>
  </si>
  <si>
    <t>ттк71</t>
  </si>
  <si>
    <t>627,628,629 1996г</t>
  </si>
  <si>
    <t>ТУ 10 71 11-00248363077 2016</t>
  </si>
  <si>
    <t>161 1996г</t>
  </si>
  <si>
    <t>ттк7</t>
  </si>
  <si>
    <t xml:space="preserve">472,1996г </t>
  </si>
  <si>
    <t xml:space="preserve">Киселёк с витаминами "Витошка" </t>
  </si>
  <si>
    <t>ттк38</t>
  </si>
  <si>
    <t>148, 1996г</t>
  </si>
  <si>
    <t>ттк15</t>
  </si>
  <si>
    <t>465,1996г</t>
  </si>
  <si>
    <t xml:space="preserve">Биточек из свинины </t>
  </si>
  <si>
    <t>416, 1996г</t>
  </si>
  <si>
    <t>469,1996г</t>
  </si>
  <si>
    <t xml:space="preserve">чай с сахаром </t>
  </si>
  <si>
    <t>Яблоко</t>
  </si>
  <si>
    <t>1996г</t>
  </si>
  <si>
    <t>ттк25</t>
  </si>
  <si>
    <t>рагу с птицей</t>
  </si>
  <si>
    <t>210, 2003г ттк69</t>
  </si>
  <si>
    <t xml:space="preserve">Яблоко </t>
  </si>
  <si>
    <t>Тефтели мясные с соусом красным основным</t>
  </si>
  <si>
    <t>Компот из свежих плодов</t>
  </si>
  <si>
    <t>Суп картофельный с рыбными консервами</t>
  </si>
  <si>
    <t>387,553,1996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</si>
</sst>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11" fillId="2" borderId="4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E167" sqref="E16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68</v>
      </c>
      <c r="D1" s="55"/>
      <c r="E1" s="55"/>
      <c r="F1" s="12" t="s">
        <v>16</v>
      </c>
      <c r="G1" s="2" t="s">
        <v>17</v>
      </c>
      <c r="H1" s="56" t="s">
        <v>66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67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50" t="s">
        <v>114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53</v>
      </c>
      <c r="F6" s="40">
        <v>40</v>
      </c>
      <c r="G6" s="40">
        <v>5.0999999999999996</v>
      </c>
      <c r="H6" s="40">
        <v>4.5999999999999996</v>
      </c>
      <c r="I6" s="40">
        <v>0.3</v>
      </c>
      <c r="J6" s="40">
        <v>63</v>
      </c>
      <c r="K6" s="41" t="s">
        <v>75</v>
      </c>
      <c r="L6" s="40"/>
    </row>
    <row r="7" spans="1:12" ht="39.6" x14ac:dyDescent="0.3">
      <c r="A7" s="23"/>
      <c r="B7" s="15"/>
      <c r="C7" s="11"/>
      <c r="D7" s="6" t="s">
        <v>21</v>
      </c>
      <c r="E7" s="42" t="s">
        <v>76</v>
      </c>
      <c r="F7" s="43">
        <v>210</v>
      </c>
      <c r="G7" s="43">
        <v>6.8</v>
      </c>
      <c r="H7" s="43">
        <v>10.6</v>
      </c>
      <c r="I7" s="43">
        <v>33.799999999999997</v>
      </c>
      <c r="J7" s="43">
        <v>258</v>
      </c>
      <c r="K7" s="44" t="s">
        <v>115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72</v>
      </c>
      <c r="F8" s="43">
        <v>200</v>
      </c>
      <c r="G8" s="43">
        <v>2</v>
      </c>
      <c r="H8" s="43">
        <v>1.3</v>
      </c>
      <c r="I8" s="43">
        <v>29.3</v>
      </c>
      <c r="J8" s="43">
        <v>132</v>
      </c>
      <c r="K8" s="44" t="s">
        <v>116</v>
      </c>
      <c r="L8" s="43"/>
    </row>
    <row r="9" spans="1:12" ht="52.8" x14ac:dyDescent="0.3">
      <c r="A9" s="23"/>
      <c r="B9" s="15"/>
      <c r="C9" s="11"/>
      <c r="D9" s="7" t="s">
        <v>23</v>
      </c>
      <c r="E9" s="42" t="s">
        <v>40</v>
      </c>
      <c r="F9" s="43">
        <v>35</v>
      </c>
      <c r="G9" s="43">
        <v>2.5</v>
      </c>
      <c r="H9" s="43">
        <v>1</v>
      </c>
      <c r="I9" s="43">
        <v>18</v>
      </c>
      <c r="J9" s="43">
        <v>93</v>
      </c>
      <c r="K9" s="44" t="s">
        <v>50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77</v>
      </c>
      <c r="E11" s="42" t="s">
        <v>52</v>
      </c>
      <c r="F11" s="43">
        <v>15</v>
      </c>
      <c r="G11" s="43">
        <v>3.8</v>
      </c>
      <c r="H11" s="43">
        <v>4.0999999999999996</v>
      </c>
      <c r="I11" s="43">
        <v>0</v>
      </c>
      <c r="J11" s="43">
        <v>51</v>
      </c>
      <c r="K11" s="44" t="s">
        <v>78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20.2</v>
      </c>
      <c r="H13" s="19">
        <f t="shared" si="0"/>
        <v>21.6</v>
      </c>
      <c r="I13" s="19">
        <f t="shared" si="0"/>
        <v>81.399999999999991</v>
      </c>
      <c r="J13" s="19">
        <f t="shared" si="0"/>
        <v>597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41</v>
      </c>
      <c r="F15" s="43">
        <v>250</v>
      </c>
      <c r="G15" s="43">
        <v>2.1</v>
      </c>
      <c r="H15" s="43">
        <v>4.3</v>
      </c>
      <c r="I15" s="43">
        <v>10.3</v>
      </c>
      <c r="J15" s="43">
        <v>104</v>
      </c>
      <c r="K15" s="44" t="s">
        <v>117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119</v>
      </c>
      <c r="F16" s="43">
        <v>120</v>
      </c>
      <c r="G16" s="43">
        <v>9.1</v>
      </c>
      <c r="H16" s="43">
        <v>13.7</v>
      </c>
      <c r="I16" s="43">
        <v>13.1</v>
      </c>
      <c r="J16" s="43">
        <v>212</v>
      </c>
      <c r="K16" s="44" t="s">
        <v>118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42</v>
      </c>
      <c r="F17" s="43">
        <v>150</v>
      </c>
      <c r="G17" s="43">
        <v>7.5</v>
      </c>
      <c r="H17" s="43">
        <v>5.2</v>
      </c>
      <c r="I17" s="43">
        <v>33.9</v>
      </c>
      <c r="J17" s="43">
        <v>209</v>
      </c>
      <c r="K17" s="44" t="s">
        <v>120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</v>
      </c>
      <c r="H18" s="43">
        <v>0</v>
      </c>
      <c r="I18" s="43">
        <v>19</v>
      </c>
      <c r="J18" s="43">
        <v>80</v>
      </c>
      <c r="K18" s="44" t="s">
        <v>121</v>
      </c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26.4" x14ac:dyDescent="0.3">
      <c r="A20" s="23"/>
      <c r="B20" s="15"/>
      <c r="C20" s="11"/>
      <c r="D20" s="7" t="s">
        <v>32</v>
      </c>
      <c r="E20" s="42" t="s">
        <v>44</v>
      </c>
      <c r="F20" s="43">
        <v>40</v>
      </c>
      <c r="G20" s="43">
        <v>2.6</v>
      </c>
      <c r="H20" s="43">
        <v>0.4</v>
      </c>
      <c r="I20" s="43">
        <v>19.8</v>
      </c>
      <c r="J20" s="43">
        <v>92</v>
      </c>
      <c r="K20" s="44" t="s">
        <v>45</v>
      </c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21.3</v>
      </c>
      <c r="H23" s="19">
        <f t="shared" si="2"/>
        <v>23.599999999999998</v>
      </c>
      <c r="I23" s="19">
        <f t="shared" si="2"/>
        <v>96.1</v>
      </c>
      <c r="J23" s="19">
        <f t="shared" si="2"/>
        <v>697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1260</v>
      </c>
      <c r="G24" s="32">
        <f t="shared" ref="G24:J24" si="4">G13+G23</f>
        <v>41.5</v>
      </c>
      <c r="H24" s="32">
        <f t="shared" si="4"/>
        <v>45.2</v>
      </c>
      <c r="I24" s="32">
        <f t="shared" si="4"/>
        <v>177.5</v>
      </c>
      <c r="J24" s="32">
        <f t="shared" si="4"/>
        <v>1294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122</v>
      </c>
      <c r="F25" s="40">
        <v>100</v>
      </c>
      <c r="G25" s="40">
        <v>16.2</v>
      </c>
      <c r="H25" s="40">
        <v>5.6</v>
      </c>
      <c r="I25" s="40">
        <v>16.7</v>
      </c>
      <c r="J25" s="40">
        <v>180</v>
      </c>
      <c r="K25" s="41" t="s">
        <v>123</v>
      </c>
      <c r="L25" s="40"/>
    </row>
    <row r="26" spans="1:12" ht="14.4" x14ac:dyDescent="0.3">
      <c r="A26" s="14"/>
      <c r="B26" s="15"/>
      <c r="C26" s="11"/>
      <c r="D26" s="6" t="s">
        <v>29</v>
      </c>
      <c r="E26" s="42" t="s">
        <v>47</v>
      </c>
      <c r="F26" s="43">
        <v>180</v>
      </c>
      <c r="G26" s="43">
        <v>4.5999999999999996</v>
      </c>
      <c r="H26" s="43">
        <v>6.3</v>
      </c>
      <c r="I26" s="43">
        <v>50.2</v>
      </c>
      <c r="J26" s="43">
        <v>263</v>
      </c>
      <c r="K26" s="44">
        <v>465.19959999999998</v>
      </c>
      <c r="L26" s="43"/>
    </row>
    <row r="27" spans="1:12" ht="26.4" x14ac:dyDescent="0.3">
      <c r="A27" s="14"/>
      <c r="B27" s="15"/>
      <c r="C27" s="11"/>
      <c r="D27" s="7" t="s">
        <v>22</v>
      </c>
      <c r="E27" s="42" t="s">
        <v>39</v>
      </c>
      <c r="F27" s="43">
        <v>200</v>
      </c>
      <c r="G27" s="43">
        <v>0.2</v>
      </c>
      <c r="H27" s="43">
        <v>0</v>
      </c>
      <c r="I27" s="43">
        <v>15</v>
      </c>
      <c r="J27" s="43">
        <v>60</v>
      </c>
      <c r="K27" s="44" t="s">
        <v>124</v>
      </c>
      <c r="L27" s="43"/>
    </row>
    <row r="28" spans="1:12" ht="52.8" x14ac:dyDescent="0.3">
      <c r="A28" s="14"/>
      <c r="B28" s="15"/>
      <c r="C28" s="11"/>
      <c r="D28" s="7" t="s">
        <v>23</v>
      </c>
      <c r="E28" s="42" t="s">
        <v>40</v>
      </c>
      <c r="F28" s="43">
        <v>20</v>
      </c>
      <c r="G28" s="43">
        <v>1.4</v>
      </c>
      <c r="H28" s="43">
        <v>0.6</v>
      </c>
      <c r="I28" s="43">
        <v>10.3</v>
      </c>
      <c r="J28" s="43">
        <v>53</v>
      </c>
      <c r="K28" s="44" t="s">
        <v>125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26</v>
      </c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22.399999999999995</v>
      </c>
      <c r="H32" s="19">
        <f t="shared" ref="H32" si="7">SUM(H25:H31)</f>
        <v>12.499999999999998</v>
      </c>
      <c r="I32" s="19">
        <f t="shared" ref="I32" si="8">SUM(I25:I31)</f>
        <v>92.2</v>
      </c>
      <c r="J32" s="19">
        <f t="shared" ref="J32:L32" si="9">SUM(J25:J31)</f>
        <v>556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69</v>
      </c>
      <c r="F34" s="43">
        <v>250</v>
      </c>
      <c r="G34" s="43">
        <v>5.4</v>
      </c>
      <c r="H34" s="43">
        <v>5.4</v>
      </c>
      <c r="I34" s="43">
        <v>21.5</v>
      </c>
      <c r="J34" s="43">
        <v>155</v>
      </c>
      <c r="K34" s="44" t="s">
        <v>126</v>
      </c>
      <c r="L34" s="43"/>
    </row>
    <row r="35" spans="1:12" ht="26.4" x14ac:dyDescent="0.3">
      <c r="A35" s="14"/>
      <c r="B35" s="15"/>
      <c r="C35" s="11"/>
      <c r="D35" s="7" t="s">
        <v>28</v>
      </c>
      <c r="E35" s="42" t="s">
        <v>70</v>
      </c>
      <c r="F35" s="43">
        <v>200</v>
      </c>
      <c r="G35" s="43">
        <v>8.5</v>
      </c>
      <c r="H35" s="43">
        <v>16.3</v>
      </c>
      <c r="I35" s="43">
        <v>18.899999999999999</v>
      </c>
      <c r="J35" s="43">
        <v>286</v>
      </c>
      <c r="K35" s="44" t="s">
        <v>71</v>
      </c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26.4" x14ac:dyDescent="0.3">
      <c r="A37" s="14"/>
      <c r="B37" s="15"/>
      <c r="C37" s="11"/>
      <c r="D37" s="7" t="s">
        <v>30</v>
      </c>
      <c r="E37" s="42" t="s">
        <v>39</v>
      </c>
      <c r="F37" s="43">
        <v>200</v>
      </c>
      <c r="G37" s="43">
        <v>0.2</v>
      </c>
      <c r="H37" s="43">
        <v>0</v>
      </c>
      <c r="I37" s="43">
        <v>15</v>
      </c>
      <c r="J37" s="43">
        <v>60</v>
      </c>
      <c r="K37" s="44" t="s">
        <v>49</v>
      </c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26.4" x14ac:dyDescent="0.3">
      <c r="A39" s="14"/>
      <c r="B39" s="15"/>
      <c r="C39" s="11"/>
      <c r="D39" s="7" t="s">
        <v>32</v>
      </c>
      <c r="E39" s="42" t="s">
        <v>48</v>
      </c>
      <c r="F39" s="43">
        <v>20</v>
      </c>
      <c r="G39" s="43">
        <v>1.3</v>
      </c>
      <c r="H39" s="43">
        <v>0.2</v>
      </c>
      <c r="I39" s="43">
        <v>8.4</v>
      </c>
      <c r="J39" s="43">
        <v>40</v>
      </c>
      <c r="K39" s="44" t="s">
        <v>45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670</v>
      </c>
      <c r="G42" s="19">
        <f t="shared" ref="G42" si="10">SUM(G33:G41)</f>
        <v>15.4</v>
      </c>
      <c r="H42" s="19">
        <f t="shared" ref="H42" si="11">SUM(H33:H41)</f>
        <v>21.900000000000002</v>
      </c>
      <c r="I42" s="19">
        <f t="shared" ref="I42" si="12">SUM(I33:I41)</f>
        <v>63.8</v>
      </c>
      <c r="J42" s="19">
        <f t="shared" ref="J42:L42" si="13">SUM(J33:J41)</f>
        <v>541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1170</v>
      </c>
      <c r="G43" s="32">
        <f t="shared" ref="G43" si="14">G32+G42</f>
        <v>37.799999999999997</v>
      </c>
      <c r="H43" s="32">
        <f t="shared" ref="H43" si="15">H32+H42</f>
        <v>34.4</v>
      </c>
      <c r="I43" s="32">
        <f t="shared" ref="I43" si="16">I32+I42</f>
        <v>156</v>
      </c>
      <c r="J43" s="32">
        <f t="shared" ref="J43:L43" si="17">J32+J42</f>
        <v>1097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2" t="s">
        <v>79</v>
      </c>
      <c r="F44" s="40">
        <v>160</v>
      </c>
      <c r="G44" s="40">
        <v>7.1</v>
      </c>
      <c r="H44" s="40">
        <v>6.4</v>
      </c>
      <c r="I44" s="40">
        <v>10.7</v>
      </c>
      <c r="J44" s="40">
        <v>178</v>
      </c>
      <c r="K44" s="41" t="s">
        <v>127</v>
      </c>
      <c r="L44" s="40"/>
    </row>
    <row r="45" spans="1:12" ht="14.4" x14ac:dyDescent="0.3">
      <c r="A45" s="23"/>
      <c r="B45" s="15"/>
      <c r="C45" s="11"/>
      <c r="D45" s="6" t="s">
        <v>27</v>
      </c>
      <c r="E45" s="42" t="s">
        <v>46</v>
      </c>
      <c r="F45" s="43">
        <v>180</v>
      </c>
      <c r="G45" s="43">
        <v>3.8</v>
      </c>
      <c r="H45" s="43">
        <v>5.4</v>
      </c>
      <c r="I45" s="43">
        <v>18</v>
      </c>
      <c r="J45" s="43">
        <v>168</v>
      </c>
      <c r="K45" s="44" t="s">
        <v>128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129</v>
      </c>
      <c r="F46" s="43">
        <v>200</v>
      </c>
      <c r="G46" s="43">
        <v>0</v>
      </c>
      <c r="H46" s="43">
        <v>0</v>
      </c>
      <c r="I46" s="43">
        <v>24</v>
      </c>
      <c r="J46" s="43">
        <v>95</v>
      </c>
      <c r="K46" s="44" t="s">
        <v>130</v>
      </c>
      <c r="L46" s="43"/>
    </row>
    <row r="47" spans="1:12" ht="52.8" x14ac:dyDescent="0.3">
      <c r="A47" s="23"/>
      <c r="B47" s="15"/>
      <c r="C47" s="11"/>
      <c r="D47" s="7" t="s">
        <v>23</v>
      </c>
      <c r="E47" s="42" t="s">
        <v>40</v>
      </c>
      <c r="F47" s="43">
        <v>20</v>
      </c>
      <c r="G47" s="43">
        <v>1.4</v>
      </c>
      <c r="H47" s="43">
        <v>0.6</v>
      </c>
      <c r="I47" s="43">
        <v>10.3</v>
      </c>
      <c r="J47" s="43">
        <v>53</v>
      </c>
      <c r="K47" s="44" t="s">
        <v>50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12.299999999999999</v>
      </c>
      <c r="H51" s="19">
        <f t="shared" ref="H51" si="19">SUM(H44:H50)</f>
        <v>12.4</v>
      </c>
      <c r="I51" s="19">
        <f t="shared" ref="I51" si="20">SUM(I44:I50)</f>
        <v>63</v>
      </c>
      <c r="J51" s="19">
        <f t="shared" ref="J51:L51" si="21">SUM(J44:J50)</f>
        <v>494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59</v>
      </c>
      <c r="F53" s="43">
        <v>210</v>
      </c>
      <c r="G53" s="43">
        <v>4.5</v>
      </c>
      <c r="H53" s="43">
        <v>3</v>
      </c>
      <c r="I53" s="43">
        <v>16.8</v>
      </c>
      <c r="J53" s="43">
        <v>108</v>
      </c>
      <c r="K53" s="44" t="s">
        <v>131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73</v>
      </c>
      <c r="F54" s="43">
        <v>80</v>
      </c>
      <c r="G54" s="43">
        <v>11.4</v>
      </c>
      <c r="H54" s="43">
        <v>5.7</v>
      </c>
      <c r="I54" s="43">
        <v>2.1</v>
      </c>
      <c r="J54" s="43">
        <v>106</v>
      </c>
      <c r="K54" s="44" t="s">
        <v>132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47</v>
      </c>
      <c r="F55" s="43">
        <v>150</v>
      </c>
      <c r="G55" s="43">
        <v>3.9</v>
      </c>
      <c r="H55" s="43">
        <v>5.2</v>
      </c>
      <c r="I55" s="43">
        <v>41.8</v>
      </c>
      <c r="J55" s="43">
        <v>219</v>
      </c>
      <c r="K55" s="44" t="s">
        <v>133</v>
      </c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39</v>
      </c>
      <c r="F56" s="43">
        <v>200</v>
      </c>
      <c r="G56" s="43">
        <v>0.2</v>
      </c>
      <c r="H56" s="43">
        <v>0.1</v>
      </c>
      <c r="I56" s="43">
        <v>15</v>
      </c>
      <c r="J56" s="43">
        <v>60</v>
      </c>
      <c r="K56" s="44" t="s">
        <v>58</v>
      </c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26.4" x14ac:dyDescent="0.3">
      <c r="A58" s="23"/>
      <c r="B58" s="15"/>
      <c r="C58" s="11"/>
      <c r="D58" s="7" t="s">
        <v>32</v>
      </c>
      <c r="E58" s="42" t="s">
        <v>48</v>
      </c>
      <c r="F58" s="43">
        <v>30</v>
      </c>
      <c r="G58" s="43">
        <v>2</v>
      </c>
      <c r="H58" s="43">
        <v>0.3</v>
      </c>
      <c r="I58" s="43">
        <v>12.6</v>
      </c>
      <c r="J58" s="43">
        <v>60</v>
      </c>
      <c r="K58" s="44" t="s">
        <v>63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670</v>
      </c>
      <c r="G61" s="19">
        <f t="shared" ref="G61" si="22">SUM(G52:G60)</f>
        <v>22</v>
      </c>
      <c r="H61" s="19">
        <f t="shared" ref="H61" si="23">SUM(H52:H60)</f>
        <v>14.299999999999999</v>
      </c>
      <c r="I61" s="19">
        <f t="shared" ref="I61" si="24">SUM(I52:I60)</f>
        <v>88.3</v>
      </c>
      <c r="J61" s="19">
        <f t="shared" ref="J61:L61" si="25">SUM(J52:J60)</f>
        <v>553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1230</v>
      </c>
      <c r="G62" s="32">
        <f t="shared" ref="G62" si="26">G51+G61</f>
        <v>34.299999999999997</v>
      </c>
      <c r="H62" s="32">
        <f t="shared" ref="H62" si="27">H51+H61</f>
        <v>26.7</v>
      </c>
      <c r="I62" s="32">
        <f t="shared" ref="I62" si="28">I51+I61</f>
        <v>151.30000000000001</v>
      </c>
      <c r="J62" s="32">
        <f t="shared" ref="J62:L62" si="29">J51+J61</f>
        <v>1047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134</v>
      </c>
      <c r="F63" s="40">
        <v>100</v>
      </c>
      <c r="G63" s="40">
        <v>8.8000000000000007</v>
      </c>
      <c r="H63" s="40">
        <v>10.1</v>
      </c>
      <c r="I63" s="40">
        <v>15.3</v>
      </c>
      <c r="J63" s="40">
        <v>206</v>
      </c>
      <c r="K63" s="41" t="s">
        <v>135</v>
      </c>
      <c r="L63" s="40"/>
    </row>
    <row r="64" spans="1:12" ht="14.4" x14ac:dyDescent="0.3">
      <c r="A64" s="23"/>
      <c r="B64" s="15"/>
      <c r="C64" s="11"/>
      <c r="D64" s="6" t="s">
        <v>27</v>
      </c>
      <c r="E64" s="42" t="s">
        <v>56</v>
      </c>
      <c r="F64" s="43">
        <v>180</v>
      </c>
      <c r="G64" s="43">
        <v>6.3</v>
      </c>
      <c r="H64" s="43">
        <v>5</v>
      </c>
      <c r="I64" s="43">
        <v>37.799999999999997</v>
      </c>
      <c r="J64" s="43">
        <v>218</v>
      </c>
      <c r="K64" s="44" t="s">
        <v>136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137</v>
      </c>
      <c r="F65" s="43">
        <v>200</v>
      </c>
      <c r="G65" s="43">
        <v>0.2</v>
      </c>
      <c r="H65" s="43">
        <v>0</v>
      </c>
      <c r="I65" s="43">
        <v>15</v>
      </c>
      <c r="J65" s="43">
        <v>60</v>
      </c>
      <c r="K65" s="44" t="s">
        <v>80</v>
      </c>
      <c r="L65" s="43"/>
    </row>
    <row r="66" spans="1:12" ht="52.8" x14ac:dyDescent="0.3">
      <c r="A66" s="23"/>
      <c r="B66" s="15"/>
      <c r="C66" s="11"/>
      <c r="D66" s="7" t="s">
        <v>23</v>
      </c>
      <c r="E66" s="42" t="s">
        <v>40</v>
      </c>
      <c r="F66" s="43">
        <v>20</v>
      </c>
      <c r="G66" s="43">
        <v>1.4</v>
      </c>
      <c r="H66" s="43">
        <v>0.6</v>
      </c>
      <c r="I66" s="43">
        <v>10.3</v>
      </c>
      <c r="J66" s="43">
        <v>53</v>
      </c>
      <c r="K66" s="44" t="s">
        <v>50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77</v>
      </c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16.7</v>
      </c>
      <c r="H70" s="19">
        <f t="shared" ref="H70" si="31">SUM(H63:H69)</f>
        <v>15.7</v>
      </c>
      <c r="I70" s="19">
        <f t="shared" ref="I70" si="32">SUM(I63:I69)</f>
        <v>78.399999999999991</v>
      </c>
      <c r="J70" s="19">
        <f t="shared" ref="J70:L70" si="33">SUM(J63:J69)</f>
        <v>537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61</v>
      </c>
      <c r="F72" s="43">
        <v>250</v>
      </c>
      <c r="G72" s="43">
        <v>5.5</v>
      </c>
      <c r="H72" s="43">
        <v>2.5</v>
      </c>
      <c r="I72" s="43">
        <v>25.5</v>
      </c>
      <c r="J72" s="43">
        <v>126</v>
      </c>
      <c r="K72" s="44" t="s">
        <v>81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62</v>
      </c>
      <c r="F73" s="43">
        <v>100</v>
      </c>
      <c r="G73" s="43">
        <v>5.3</v>
      </c>
      <c r="H73" s="43">
        <v>10</v>
      </c>
      <c r="I73" s="43">
        <v>2.6</v>
      </c>
      <c r="J73" s="43">
        <v>137</v>
      </c>
      <c r="K73" s="44" t="s">
        <v>82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42</v>
      </c>
      <c r="F74" s="43">
        <v>150</v>
      </c>
      <c r="G74" s="43">
        <v>7.5</v>
      </c>
      <c r="H74" s="43">
        <v>5.2</v>
      </c>
      <c r="I74" s="43">
        <v>33.9</v>
      </c>
      <c r="J74" s="43">
        <v>209</v>
      </c>
      <c r="K74" s="44" t="s">
        <v>83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39</v>
      </c>
      <c r="F75" s="43">
        <v>200</v>
      </c>
      <c r="G75" s="43">
        <v>0.2</v>
      </c>
      <c r="H75" s="43">
        <v>0</v>
      </c>
      <c r="I75" s="43">
        <v>15</v>
      </c>
      <c r="J75" s="43">
        <v>60</v>
      </c>
      <c r="K75" s="44" t="s">
        <v>60</v>
      </c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26.4" x14ac:dyDescent="0.3">
      <c r="A77" s="23"/>
      <c r="B77" s="15"/>
      <c r="C77" s="11"/>
      <c r="D77" s="7" t="s">
        <v>32</v>
      </c>
      <c r="E77" s="42" t="s">
        <v>48</v>
      </c>
      <c r="F77" s="43">
        <v>20</v>
      </c>
      <c r="G77" s="43">
        <v>1.3</v>
      </c>
      <c r="H77" s="43">
        <v>0.2</v>
      </c>
      <c r="I77" s="43">
        <v>8.4</v>
      </c>
      <c r="J77" s="43">
        <v>40</v>
      </c>
      <c r="K77" s="44" t="s">
        <v>45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19.8</v>
      </c>
      <c r="H80" s="19">
        <f t="shared" ref="H80" si="35">SUM(H71:H79)</f>
        <v>17.899999999999999</v>
      </c>
      <c r="I80" s="19">
        <f t="shared" ref="I80" si="36">SUM(I71:I79)</f>
        <v>85.4</v>
      </c>
      <c r="J80" s="19">
        <f t="shared" ref="J80:L80" si="37">SUM(J71:J79)</f>
        <v>572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1220</v>
      </c>
      <c r="G81" s="32">
        <f t="shared" ref="G81" si="38">G70+G80</f>
        <v>36.5</v>
      </c>
      <c r="H81" s="32">
        <f t="shared" ref="H81" si="39">H70+H80</f>
        <v>33.599999999999994</v>
      </c>
      <c r="I81" s="32">
        <f t="shared" ref="I81" si="40">I70+I80</f>
        <v>163.80000000000001</v>
      </c>
      <c r="J81" s="32">
        <f t="shared" ref="J81:L81" si="41">J70+J80</f>
        <v>1109</v>
      </c>
      <c r="K81" s="32"/>
      <c r="L81" s="32">
        <f t="shared" si="41"/>
        <v>0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51</v>
      </c>
      <c r="F82" s="40">
        <v>205</v>
      </c>
      <c r="G82" s="40">
        <v>5.9</v>
      </c>
      <c r="H82" s="40">
        <v>7</v>
      </c>
      <c r="I82" s="40">
        <v>44</v>
      </c>
      <c r="J82" s="40">
        <v>252</v>
      </c>
      <c r="K82" s="41" t="s">
        <v>54</v>
      </c>
      <c r="L82" s="40"/>
    </row>
    <row r="83" spans="1:12" ht="14.4" x14ac:dyDescent="0.3">
      <c r="A83" s="23"/>
      <c r="B83" s="15"/>
      <c r="C83" s="11"/>
      <c r="D83" s="6" t="s">
        <v>29</v>
      </c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72</v>
      </c>
      <c r="F84" s="43">
        <v>200</v>
      </c>
      <c r="G84" s="43">
        <v>2</v>
      </c>
      <c r="H84" s="43">
        <v>1.3</v>
      </c>
      <c r="I84" s="43">
        <v>29.3</v>
      </c>
      <c r="J84" s="43">
        <v>132</v>
      </c>
      <c r="K84" s="44" t="s">
        <v>74</v>
      </c>
      <c r="L84" s="43"/>
    </row>
    <row r="85" spans="1:12" ht="52.8" x14ac:dyDescent="0.3">
      <c r="A85" s="23"/>
      <c r="B85" s="15"/>
      <c r="C85" s="11"/>
      <c r="D85" s="7" t="s">
        <v>23</v>
      </c>
      <c r="E85" s="42" t="s">
        <v>40</v>
      </c>
      <c r="F85" s="43">
        <v>20</v>
      </c>
      <c r="G85" s="43">
        <v>1.4</v>
      </c>
      <c r="H85" s="43">
        <v>0.6</v>
      </c>
      <c r="I85" s="43">
        <v>10.3</v>
      </c>
      <c r="J85" s="43">
        <v>53</v>
      </c>
      <c r="K85" s="44" t="s">
        <v>50</v>
      </c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138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 t="s">
        <v>139</v>
      </c>
      <c r="L86" s="43"/>
    </row>
    <row r="87" spans="1:12" ht="14.4" x14ac:dyDescent="0.3">
      <c r="A87" s="23"/>
      <c r="B87" s="15"/>
      <c r="C87" s="11"/>
      <c r="D87" s="6" t="s">
        <v>26</v>
      </c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 t="s">
        <v>77</v>
      </c>
      <c r="E88" s="42" t="s">
        <v>52</v>
      </c>
      <c r="F88" s="43">
        <v>15</v>
      </c>
      <c r="G88" s="43">
        <v>3.8</v>
      </c>
      <c r="H88" s="43">
        <v>4.0999999999999996</v>
      </c>
      <c r="I88" s="43">
        <v>0</v>
      </c>
      <c r="J88" s="43">
        <v>51</v>
      </c>
      <c r="K88" s="44" t="s">
        <v>55</v>
      </c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13.5</v>
      </c>
      <c r="H89" s="19">
        <f t="shared" ref="H89" si="43">SUM(H82:H88)</f>
        <v>13.4</v>
      </c>
      <c r="I89" s="19">
        <f t="shared" ref="I89" si="44">SUM(I82:I88)</f>
        <v>93.399999999999991</v>
      </c>
      <c r="J89" s="19">
        <f t="shared" ref="J89:L89" si="45">SUM(J82:J88)</f>
        <v>535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57</v>
      </c>
      <c r="F91" s="43">
        <v>250</v>
      </c>
      <c r="G91" s="43">
        <v>3.5</v>
      </c>
      <c r="H91" s="43">
        <v>3.9</v>
      </c>
      <c r="I91" s="43">
        <v>16.2</v>
      </c>
      <c r="J91" s="43">
        <v>130</v>
      </c>
      <c r="K91" s="44" t="s">
        <v>140</v>
      </c>
      <c r="L91" s="43"/>
    </row>
    <row r="92" spans="1:12" ht="26.4" x14ac:dyDescent="0.3">
      <c r="A92" s="23"/>
      <c r="B92" s="15"/>
      <c r="C92" s="11"/>
      <c r="D92" s="7" t="s">
        <v>28</v>
      </c>
      <c r="E92" s="42" t="s">
        <v>141</v>
      </c>
      <c r="F92" s="43">
        <v>200</v>
      </c>
      <c r="G92" s="43">
        <v>28.9</v>
      </c>
      <c r="H92" s="43">
        <v>25.1</v>
      </c>
      <c r="I92" s="43">
        <v>10.7</v>
      </c>
      <c r="J92" s="43">
        <v>350</v>
      </c>
      <c r="K92" s="44" t="s">
        <v>142</v>
      </c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39</v>
      </c>
      <c r="F94" s="43">
        <v>200</v>
      </c>
      <c r="G94" s="43">
        <v>0.2</v>
      </c>
      <c r="H94" s="43">
        <v>0</v>
      </c>
      <c r="I94" s="43">
        <v>15</v>
      </c>
      <c r="J94" s="43">
        <v>60</v>
      </c>
      <c r="K94" s="44" t="s">
        <v>80</v>
      </c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26.4" x14ac:dyDescent="0.3">
      <c r="A96" s="23"/>
      <c r="B96" s="15"/>
      <c r="C96" s="11"/>
      <c r="D96" s="7" t="s">
        <v>32</v>
      </c>
      <c r="E96" s="42" t="s">
        <v>48</v>
      </c>
      <c r="F96" s="43">
        <v>30</v>
      </c>
      <c r="G96" s="43">
        <v>2</v>
      </c>
      <c r="H96" s="43">
        <v>0.3</v>
      </c>
      <c r="I96" s="43">
        <v>12.6</v>
      </c>
      <c r="J96" s="43">
        <v>60</v>
      </c>
      <c r="K96" s="44" t="s">
        <v>45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680</v>
      </c>
      <c r="G99" s="19">
        <f t="shared" ref="G99" si="46">SUM(G90:G98)</f>
        <v>34.6</v>
      </c>
      <c r="H99" s="19">
        <f t="shared" ref="H99" si="47">SUM(H90:H98)</f>
        <v>29.3</v>
      </c>
      <c r="I99" s="19">
        <f t="shared" ref="I99" si="48">SUM(I90:I98)</f>
        <v>54.5</v>
      </c>
      <c r="J99" s="19">
        <f t="shared" ref="J99:L99" si="49">SUM(J90:J98)</f>
        <v>600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1220</v>
      </c>
      <c r="G100" s="32">
        <f t="shared" ref="G100" si="50">G89+G99</f>
        <v>48.1</v>
      </c>
      <c r="H100" s="32">
        <f t="shared" ref="H100" si="51">H89+H99</f>
        <v>42.7</v>
      </c>
      <c r="I100" s="32">
        <f t="shared" ref="I100" si="52">I89+I99</f>
        <v>147.89999999999998</v>
      </c>
      <c r="J100" s="32">
        <f t="shared" ref="J100:L100" si="53">J89+J99</f>
        <v>1135</v>
      </c>
      <c r="K100" s="32"/>
      <c r="L100" s="32">
        <f t="shared" si="53"/>
        <v>0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205</v>
      </c>
      <c r="G101" s="40">
        <v>6.7</v>
      </c>
      <c r="H101" s="40">
        <v>7</v>
      </c>
      <c r="I101" s="40">
        <v>33.700000000000003</v>
      </c>
      <c r="J101" s="40">
        <v>225</v>
      </c>
      <c r="K101" s="41" t="s">
        <v>85</v>
      </c>
      <c r="L101" s="40"/>
    </row>
    <row r="102" spans="1:12" ht="14.4" x14ac:dyDescent="0.3">
      <c r="A102" s="23"/>
      <c r="B102" s="15"/>
      <c r="C102" s="11"/>
      <c r="D102" s="6"/>
      <c r="E102" s="42" t="s">
        <v>86</v>
      </c>
      <c r="F102" s="43">
        <v>15</v>
      </c>
      <c r="G102" s="43">
        <v>3.8</v>
      </c>
      <c r="H102" s="43">
        <v>4.0999999999999996</v>
      </c>
      <c r="I102" s="43">
        <v>0</v>
      </c>
      <c r="J102" s="43">
        <v>51</v>
      </c>
      <c r="K102" s="44">
        <v>3.1997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87</v>
      </c>
      <c r="F103" s="43">
        <v>200</v>
      </c>
      <c r="G103" s="43">
        <v>2</v>
      </c>
      <c r="H103" s="43">
        <v>1.3</v>
      </c>
      <c r="I103" s="43">
        <v>29.3</v>
      </c>
      <c r="J103" s="43">
        <v>132</v>
      </c>
      <c r="K103" s="44">
        <v>762.19970000000001</v>
      </c>
      <c r="L103" s="43"/>
    </row>
    <row r="104" spans="1:12" ht="52.8" x14ac:dyDescent="0.3">
      <c r="A104" s="23"/>
      <c r="B104" s="15"/>
      <c r="C104" s="11"/>
      <c r="D104" s="7" t="s">
        <v>23</v>
      </c>
      <c r="E104" s="42" t="s">
        <v>88</v>
      </c>
      <c r="F104" s="43">
        <v>30</v>
      </c>
      <c r="G104" s="43">
        <v>2.2000000000000002</v>
      </c>
      <c r="H104" s="43">
        <v>0.9</v>
      </c>
      <c r="I104" s="43">
        <v>15.4</v>
      </c>
      <c r="J104" s="43">
        <v>80</v>
      </c>
      <c r="K104" s="44" t="s">
        <v>50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143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1996</v>
      </c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15.1</v>
      </c>
      <c r="H108" s="19">
        <f t="shared" si="54"/>
        <v>13.700000000000001</v>
      </c>
      <c r="I108" s="19">
        <f t="shared" si="54"/>
        <v>88.2</v>
      </c>
      <c r="J108" s="19">
        <f t="shared" si="54"/>
        <v>535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89</v>
      </c>
      <c r="F110" s="43">
        <v>250</v>
      </c>
      <c r="G110" s="43">
        <v>2.1</v>
      </c>
      <c r="H110" s="43">
        <v>4.3</v>
      </c>
      <c r="I110" s="43">
        <v>10.3</v>
      </c>
      <c r="J110" s="43">
        <v>104</v>
      </c>
      <c r="K110" s="44">
        <v>110.1996</v>
      </c>
      <c r="L110" s="43"/>
    </row>
    <row r="111" spans="1:12" ht="26.4" x14ac:dyDescent="0.3">
      <c r="A111" s="23"/>
      <c r="B111" s="15"/>
      <c r="C111" s="11"/>
      <c r="D111" s="7" t="s">
        <v>28</v>
      </c>
      <c r="E111" s="42" t="s">
        <v>90</v>
      </c>
      <c r="F111" s="43">
        <v>80</v>
      </c>
      <c r="G111" s="43">
        <v>13</v>
      </c>
      <c r="H111" s="43">
        <v>4.5</v>
      </c>
      <c r="I111" s="43">
        <v>13.4</v>
      </c>
      <c r="J111" s="43">
        <v>144</v>
      </c>
      <c r="K111" s="44" t="s">
        <v>91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92</v>
      </c>
      <c r="F112" s="43">
        <v>150</v>
      </c>
      <c r="G112" s="43">
        <v>3.9</v>
      </c>
      <c r="H112" s="43">
        <v>5.2</v>
      </c>
      <c r="I112" s="43">
        <v>41.8</v>
      </c>
      <c r="J112" s="43">
        <v>219</v>
      </c>
      <c r="K112" s="44">
        <v>465.19959999999998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93</v>
      </c>
      <c r="F113" s="43">
        <v>200</v>
      </c>
      <c r="G113" s="43">
        <v>0.2</v>
      </c>
      <c r="H113" s="43">
        <v>0.1</v>
      </c>
      <c r="I113" s="43">
        <v>15</v>
      </c>
      <c r="J113" s="43">
        <v>60</v>
      </c>
      <c r="K113" s="44">
        <v>627.19939999999997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26.4" x14ac:dyDescent="0.3">
      <c r="A115" s="23"/>
      <c r="B115" s="15"/>
      <c r="C115" s="11"/>
      <c r="D115" s="7" t="s">
        <v>32</v>
      </c>
      <c r="E115" s="42" t="s">
        <v>94</v>
      </c>
      <c r="F115" s="43">
        <v>20</v>
      </c>
      <c r="G115" s="43">
        <v>1.3</v>
      </c>
      <c r="H115" s="43">
        <v>0.2</v>
      </c>
      <c r="I115" s="43">
        <v>8.4</v>
      </c>
      <c r="J115" s="43">
        <v>40</v>
      </c>
      <c r="K115" s="44" t="s">
        <v>45</v>
      </c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20.5</v>
      </c>
      <c r="H118" s="19">
        <f t="shared" si="56"/>
        <v>14.299999999999999</v>
      </c>
      <c r="I118" s="19">
        <f t="shared" si="56"/>
        <v>88.9</v>
      </c>
      <c r="J118" s="19">
        <f t="shared" si="56"/>
        <v>567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1250</v>
      </c>
      <c r="G119" s="32">
        <f t="shared" ref="G119" si="58">G108+G118</f>
        <v>35.6</v>
      </c>
      <c r="H119" s="32">
        <f t="shared" ref="H119" si="59">H108+H118</f>
        <v>28</v>
      </c>
      <c r="I119" s="32">
        <f t="shared" ref="I119" si="60">I108+I118</f>
        <v>177.10000000000002</v>
      </c>
      <c r="J119" s="32">
        <f t="shared" ref="J119:L119" si="61">J108+J118</f>
        <v>1102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144</v>
      </c>
      <c r="F120" s="40">
        <v>150</v>
      </c>
      <c r="G120" s="40">
        <v>10.5</v>
      </c>
      <c r="H120" s="40">
        <v>15.9</v>
      </c>
      <c r="I120" s="40">
        <v>15.8</v>
      </c>
      <c r="J120" s="40">
        <v>248</v>
      </c>
      <c r="K120" s="41">
        <v>422.19959999999998</v>
      </c>
      <c r="L120" s="40"/>
    </row>
    <row r="121" spans="1:12" ht="14.4" x14ac:dyDescent="0.3">
      <c r="A121" s="14"/>
      <c r="B121" s="15"/>
      <c r="C121" s="11"/>
      <c r="D121" s="6"/>
      <c r="E121" s="42" t="s">
        <v>95</v>
      </c>
      <c r="F121" s="43">
        <v>180</v>
      </c>
      <c r="G121" s="43">
        <v>6.3</v>
      </c>
      <c r="H121" s="43">
        <v>5</v>
      </c>
      <c r="I121" s="43">
        <v>37.799999999999997</v>
      </c>
      <c r="J121" s="43">
        <v>218</v>
      </c>
      <c r="K121" s="44">
        <v>469.19959999999998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93</v>
      </c>
      <c r="F122" s="43">
        <v>200</v>
      </c>
      <c r="G122" s="43">
        <v>0.2</v>
      </c>
      <c r="H122" s="43">
        <v>0</v>
      </c>
      <c r="I122" s="43">
        <v>15</v>
      </c>
      <c r="J122" s="43">
        <v>60</v>
      </c>
      <c r="K122" s="44">
        <v>627.19960000000003</v>
      </c>
      <c r="L122" s="43"/>
    </row>
    <row r="123" spans="1:12" ht="52.8" x14ac:dyDescent="0.3">
      <c r="A123" s="14"/>
      <c r="B123" s="15"/>
      <c r="C123" s="11"/>
      <c r="D123" s="7" t="s">
        <v>23</v>
      </c>
      <c r="E123" s="42" t="s">
        <v>88</v>
      </c>
      <c r="F123" s="43">
        <v>20</v>
      </c>
      <c r="G123" s="43">
        <v>1.4</v>
      </c>
      <c r="H123" s="43">
        <v>0.6</v>
      </c>
      <c r="I123" s="43">
        <v>10.3</v>
      </c>
      <c r="J123" s="43">
        <v>53</v>
      </c>
      <c r="K123" s="44" t="s">
        <v>50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77</v>
      </c>
      <c r="E125" s="42" t="s">
        <v>86</v>
      </c>
      <c r="F125" s="43">
        <v>15</v>
      </c>
      <c r="G125" s="43">
        <v>3.8</v>
      </c>
      <c r="H125" s="43">
        <v>4.0999999999999996</v>
      </c>
      <c r="I125" s="43">
        <v>0</v>
      </c>
      <c r="J125" s="43">
        <v>51</v>
      </c>
      <c r="K125" s="44">
        <v>3.1997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22.2</v>
      </c>
      <c r="H127" s="19">
        <f t="shared" si="62"/>
        <v>25.6</v>
      </c>
      <c r="I127" s="19">
        <f t="shared" si="62"/>
        <v>78.899999999999991</v>
      </c>
      <c r="J127" s="19">
        <f t="shared" si="62"/>
        <v>630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96</v>
      </c>
      <c r="F129" s="43">
        <v>250</v>
      </c>
      <c r="G129" s="43">
        <v>5.5</v>
      </c>
      <c r="H129" s="43">
        <v>2.5</v>
      </c>
      <c r="I129" s="43">
        <v>25.5</v>
      </c>
      <c r="J129" s="43">
        <v>126</v>
      </c>
      <c r="K129" s="44">
        <v>138.1996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97</v>
      </c>
      <c r="F130" s="43">
        <v>100</v>
      </c>
      <c r="G130" s="43">
        <v>5.3</v>
      </c>
      <c r="H130" s="43">
        <v>10</v>
      </c>
      <c r="I130" s="43">
        <v>2.6</v>
      </c>
      <c r="J130" s="43">
        <v>137</v>
      </c>
      <c r="K130" s="44">
        <v>401.19959999999998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98</v>
      </c>
      <c r="F131" s="43">
        <v>150</v>
      </c>
      <c r="G131" s="43">
        <v>7.5</v>
      </c>
      <c r="H131" s="43">
        <v>5.2</v>
      </c>
      <c r="I131" s="43">
        <v>33.9</v>
      </c>
      <c r="J131" s="43">
        <v>209</v>
      </c>
      <c r="K131" s="44">
        <v>463.19959999999998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93</v>
      </c>
      <c r="F132" s="43">
        <v>200</v>
      </c>
      <c r="G132" s="43">
        <v>0.2</v>
      </c>
      <c r="H132" s="43">
        <v>0</v>
      </c>
      <c r="I132" s="43">
        <v>15</v>
      </c>
      <c r="J132" s="43">
        <v>60</v>
      </c>
      <c r="K132" s="44">
        <v>627.19960000000003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26.4" x14ac:dyDescent="0.3">
      <c r="A134" s="14"/>
      <c r="B134" s="15"/>
      <c r="C134" s="11"/>
      <c r="D134" s="7" t="s">
        <v>32</v>
      </c>
      <c r="E134" s="42" t="s">
        <v>94</v>
      </c>
      <c r="F134" s="43">
        <v>20</v>
      </c>
      <c r="G134" s="43">
        <v>1.3</v>
      </c>
      <c r="H134" s="43">
        <v>0.2</v>
      </c>
      <c r="I134" s="43">
        <v>8.4</v>
      </c>
      <c r="J134" s="43">
        <v>40</v>
      </c>
      <c r="K134" s="44" t="s">
        <v>45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19.8</v>
      </c>
      <c r="H137" s="19">
        <f t="shared" si="64"/>
        <v>17.899999999999999</v>
      </c>
      <c r="I137" s="19">
        <f t="shared" si="64"/>
        <v>85.4</v>
      </c>
      <c r="J137" s="19">
        <f t="shared" si="64"/>
        <v>572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1285</v>
      </c>
      <c r="G138" s="32">
        <f t="shared" ref="G138" si="66">G127+G137</f>
        <v>42</v>
      </c>
      <c r="H138" s="32">
        <f t="shared" ref="H138" si="67">H127+H137</f>
        <v>43.5</v>
      </c>
      <c r="I138" s="32">
        <f t="shared" ref="I138" si="68">I127+I137</f>
        <v>164.3</v>
      </c>
      <c r="J138" s="32">
        <f t="shared" ref="J138:L138" si="69">J127+J137</f>
        <v>1202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99</v>
      </c>
      <c r="F139" s="40">
        <v>100</v>
      </c>
      <c r="G139" s="40">
        <v>12.6</v>
      </c>
      <c r="H139" s="40">
        <v>6.4</v>
      </c>
      <c r="I139" s="40">
        <v>15.1</v>
      </c>
      <c r="J139" s="40">
        <v>170</v>
      </c>
      <c r="K139" s="41">
        <v>324.19959999999998</v>
      </c>
      <c r="L139" s="40"/>
    </row>
    <row r="140" spans="1:12" ht="14.4" x14ac:dyDescent="0.3">
      <c r="A140" s="23"/>
      <c r="B140" s="15"/>
      <c r="C140" s="11"/>
      <c r="D140" s="6" t="s">
        <v>29</v>
      </c>
      <c r="E140" s="42" t="s">
        <v>100</v>
      </c>
      <c r="F140" s="43">
        <v>180</v>
      </c>
      <c r="G140" s="43">
        <v>3.8</v>
      </c>
      <c r="H140" s="43">
        <v>5.4</v>
      </c>
      <c r="I140" s="43">
        <v>18</v>
      </c>
      <c r="J140" s="43">
        <v>168</v>
      </c>
      <c r="K140" s="44">
        <v>472.19959999999998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101</v>
      </c>
      <c r="F141" s="43">
        <v>200</v>
      </c>
      <c r="G141" s="43">
        <v>0.2</v>
      </c>
      <c r="H141" s="43">
        <v>0</v>
      </c>
      <c r="I141" s="43">
        <v>15</v>
      </c>
      <c r="J141" s="43">
        <v>60</v>
      </c>
      <c r="K141" s="44">
        <v>627.19960000000003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88</v>
      </c>
      <c r="F142" s="43">
        <v>20</v>
      </c>
      <c r="G142" s="43">
        <v>1.4</v>
      </c>
      <c r="H142" s="43">
        <v>0.6</v>
      </c>
      <c r="I142" s="43">
        <v>10.3</v>
      </c>
      <c r="J142" s="43">
        <v>53</v>
      </c>
      <c r="K142" s="44" t="s">
        <v>102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39.6" x14ac:dyDescent="0.3">
      <c r="A144" s="23"/>
      <c r="B144" s="15"/>
      <c r="C144" s="11"/>
      <c r="D144" s="6" t="s">
        <v>23</v>
      </c>
      <c r="E144" s="42" t="s">
        <v>103</v>
      </c>
      <c r="F144" s="43">
        <v>12</v>
      </c>
      <c r="G144" s="43">
        <v>1.4</v>
      </c>
      <c r="H144" s="43">
        <v>3.1</v>
      </c>
      <c r="I144" s="43">
        <v>11.2</v>
      </c>
      <c r="J144" s="43">
        <v>78</v>
      </c>
      <c r="K144" s="44" t="s">
        <v>64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512</v>
      </c>
      <c r="G146" s="19">
        <f t="shared" ref="G146:J146" si="70">SUM(G139:G145)</f>
        <v>19.399999999999995</v>
      </c>
      <c r="H146" s="19">
        <f t="shared" si="70"/>
        <v>15.5</v>
      </c>
      <c r="I146" s="19">
        <f t="shared" si="70"/>
        <v>69.600000000000009</v>
      </c>
      <c r="J146" s="19">
        <f t="shared" si="70"/>
        <v>529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104</v>
      </c>
      <c r="F148" s="43">
        <v>250</v>
      </c>
      <c r="G148" s="43">
        <v>2.2999999999999998</v>
      </c>
      <c r="H148" s="43">
        <v>4.3</v>
      </c>
      <c r="I148" s="43">
        <v>14.3</v>
      </c>
      <c r="J148" s="43">
        <v>90</v>
      </c>
      <c r="K148" s="44">
        <v>120.1996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105</v>
      </c>
      <c r="F149" s="43">
        <v>180</v>
      </c>
      <c r="G149" s="43">
        <v>8.4</v>
      </c>
      <c r="H149" s="43">
        <v>10.4</v>
      </c>
      <c r="I149" s="43">
        <v>38.5</v>
      </c>
      <c r="J149" s="43">
        <v>295</v>
      </c>
      <c r="K149" s="44">
        <v>403.19940000000003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145</v>
      </c>
      <c r="F151" s="43">
        <v>200</v>
      </c>
      <c r="G151" s="43">
        <v>0.2</v>
      </c>
      <c r="H151" s="43">
        <v>0.2</v>
      </c>
      <c r="I151" s="43">
        <v>28</v>
      </c>
      <c r="J151" s="43">
        <v>114</v>
      </c>
      <c r="K151" s="44">
        <v>585.19939999999997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26.4" x14ac:dyDescent="0.3">
      <c r="A153" s="23"/>
      <c r="B153" s="15"/>
      <c r="C153" s="11"/>
      <c r="D153" s="7" t="s">
        <v>32</v>
      </c>
      <c r="E153" s="42" t="s">
        <v>94</v>
      </c>
      <c r="F153" s="43">
        <v>20</v>
      </c>
      <c r="G153" s="43">
        <v>1.3</v>
      </c>
      <c r="H153" s="43">
        <v>0.2</v>
      </c>
      <c r="I153" s="43">
        <v>8.4</v>
      </c>
      <c r="J153" s="43">
        <v>40</v>
      </c>
      <c r="K153" s="44" t="s">
        <v>45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650</v>
      </c>
      <c r="G156" s="19">
        <f t="shared" ref="G156:J156" si="72">SUM(G147:G155)</f>
        <v>12.2</v>
      </c>
      <c r="H156" s="19">
        <f t="shared" si="72"/>
        <v>15.099999999999998</v>
      </c>
      <c r="I156" s="19">
        <f t="shared" si="72"/>
        <v>89.2</v>
      </c>
      <c r="J156" s="19">
        <f t="shared" si="72"/>
        <v>539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1162</v>
      </c>
      <c r="G157" s="32">
        <f t="shared" ref="G157" si="74">G146+G156</f>
        <v>31.599999999999994</v>
      </c>
      <c r="H157" s="32">
        <f t="shared" ref="H157" si="75">H146+H156</f>
        <v>30.599999999999998</v>
      </c>
      <c r="I157" s="32">
        <f t="shared" ref="I157" si="76">I146+I156</f>
        <v>158.80000000000001</v>
      </c>
      <c r="J157" s="32">
        <f t="shared" ref="J157:L157" si="77">J146+J156</f>
        <v>1068</v>
      </c>
      <c r="K157" s="32"/>
      <c r="L157" s="32">
        <f t="shared" si="77"/>
        <v>0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106</v>
      </c>
      <c r="F158" s="40">
        <v>210</v>
      </c>
      <c r="G158" s="40">
        <v>8.8000000000000007</v>
      </c>
      <c r="H158" s="40">
        <v>11.8</v>
      </c>
      <c r="I158" s="40">
        <v>44.3</v>
      </c>
      <c r="J158" s="40">
        <v>308</v>
      </c>
      <c r="K158" s="41" t="s">
        <v>107</v>
      </c>
      <c r="L158" s="40"/>
    </row>
    <row r="159" spans="1:12" ht="14.4" x14ac:dyDescent="0.3">
      <c r="A159" s="23"/>
      <c r="B159" s="15"/>
      <c r="C159" s="11"/>
      <c r="D159" s="6" t="s">
        <v>28</v>
      </c>
      <c r="E159" s="42" t="s">
        <v>108</v>
      </c>
      <c r="F159" s="43">
        <v>40</v>
      </c>
      <c r="G159" s="43">
        <v>5.0999999999999996</v>
      </c>
      <c r="H159" s="43">
        <v>4.5999999999999996</v>
      </c>
      <c r="I159" s="43">
        <v>0.3</v>
      </c>
      <c r="J159" s="43">
        <v>63</v>
      </c>
      <c r="K159" s="44">
        <v>324.19970000000001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87</v>
      </c>
      <c r="F160" s="43">
        <v>200</v>
      </c>
      <c r="G160" s="43">
        <v>2</v>
      </c>
      <c r="H160" s="43">
        <v>1.3</v>
      </c>
      <c r="I160" s="43">
        <v>29.3</v>
      </c>
      <c r="J160" s="43">
        <v>132</v>
      </c>
      <c r="K160" s="44">
        <v>762.19970000000001</v>
      </c>
      <c r="L160" s="43"/>
    </row>
    <row r="161" spans="1:12" ht="52.8" x14ac:dyDescent="0.3">
      <c r="A161" s="23"/>
      <c r="B161" s="15"/>
      <c r="C161" s="11"/>
      <c r="D161" s="7" t="s">
        <v>23</v>
      </c>
      <c r="E161" s="42" t="s">
        <v>88</v>
      </c>
      <c r="F161" s="43">
        <v>30</v>
      </c>
      <c r="G161" s="43">
        <v>2.2000000000000002</v>
      </c>
      <c r="H161" s="43">
        <v>0.9</v>
      </c>
      <c r="I161" s="43">
        <v>15.4</v>
      </c>
      <c r="J161" s="43">
        <v>80</v>
      </c>
      <c r="K161" s="44" t="s">
        <v>50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77</v>
      </c>
      <c r="E163" s="42" t="s">
        <v>86</v>
      </c>
      <c r="F163" s="43">
        <v>20</v>
      </c>
      <c r="G163" s="43">
        <v>5</v>
      </c>
      <c r="H163" s="43">
        <v>5.4</v>
      </c>
      <c r="I163" s="43">
        <v>0</v>
      </c>
      <c r="J163" s="43">
        <v>68</v>
      </c>
      <c r="K163" s="44">
        <v>3.1997</v>
      </c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23.1</v>
      </c>
      <c r="H165" s="19">
        <f t="shared" si="78"/>
        <v>24</v>
      </c>
      <c r="I165" s="19">
        <f t="shared" si="78"/>
        <v>89.3</v>
      </c>
      <c r="J165" s="19">
        <f t="shared" si="78"/>
        <v>651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109</v>
      </c>
      <c r="F167" s="43">
        <v>250</v>
      </c>
      <c r="G167" s="43">
        <v>1.8</v>
      </c>
      <c r="H167" s="43">
        <v>2.5</v>
      </c>
      <c r="I167" s="43">
        <v>20.3</v>
      </c>
      <c r="J167" s="43">
        <v>103</v>
      </c>
      <c r="K167" s="44">
        <v>129.1994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110</v>
      </c>
      <c r="F168" s="43">
        <v>80</v>
      </c>
      <c r="G168" s="43">
        <v>11.6</v>
      </c>
      <c r="H168" s="43">
        <v>11.7</v>
      </c>
      <c r="I168" s="43">
        <v>3.7</v>
      </c>
      <c r="J168" s="43">
        <v>141</v>
      </c>
      <c r="K168" s="44" t="s">
        <v>65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95</v>
      </c>
      <c r="F169" s="43">
        <v>180</v>
      </c>
      <c r="G169" s="43">
        <v>6.3</v>
      </c>
      <c r="H169" s="43">
        <v>5</v>
      </c>
      <c r="I169" s="43">
        <v>37.799999999999997</v>
      </c>
      <c r="J169" s="43">
        <v>218</v>
      </c>
      <c r="K169" s="44">
        <v>469.19940000000003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93</v>
      </c>
      <c r="F170" s="43">
        <v>200</v>
      </c>
      <c r="G170" s="43">
        <v>0.2</v>
      </c>
      <c r="H170" s="43">
        <v>0</v>
      </c>
      <c r="I170" s="43">
        <v>15</v>
      </c>
      <c r="J170" s="43">
        <v>60</v>
      </c>
      <c r="K170" s="44">
        <v>627.19960000000003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26.4" x14ac:dyDescent="0.3">
      <c r="A172" s="23"/>
      <c r="B172" s="15"/>
      <c r="C172" s="11"/>
      <c r="D172" s="7" t="s">
        <v>32</v>
      </c>
      <c r="E172" s="42" t="s">
        <v>94</v>
      </c>
      <c r="F172" s="43">
        <v>20</v>
      </c>
      <c r="G172" s="43">
        <v>1.3</v>
      </c>
      <c r="H172" s="43">
        <v>0.2</v>
      </c>
      <c r="I172" s="43">
        <v>8.4</v>
      </c>
      <c r="J172" s="43">
        <v>40</v>
      </c>
      <c r="K172" s="44" t="s">
        <v>45</v>
      </c>
      <c r="L172" s="43"/>
    </row>
    <row r="173" spans="1:12" ht="14.4" x14ac:dyDescent="0.3">
      <c r="A173" s="23"/>
      <c r="B173" s="15"/>
      <c r="C173" s="11"/>
      <c r="D173" s="6" t="s">
        <v>26</v>
      </c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80">SUM(G166:G174)</f>
        <v>21.2</v>
      </c>
      <c r="H175" s="19">
        <f t="shared" si="80"/>
        <v>19.399999999999999</v>
      </c>
      <c r="I175" s="19">
        <f t="shared" si="80"/>
        <v>85.2</v>
      </c>
      <c r="J175" s="19">
        <f t="shared" si="80"/>
        <v>562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1230</v>
      </c>
      <c r="G176" s="32">
        <f t="shared" ref="G176" si="82">G165+G175</f>
        <v>44.3</v>
      </c>
      <c r="H176" s="32">
        <f t="shared" ref="H176" si="83">H165+H175</f>
        <v>43.4</v>
      </c>
      <c r="I176" s="32">
        <f t="shared" ref="I176" si="84">I165+I175</f>
        <v>174.5</v>
      </c>
      <c r="J176" s="32">
        <f t="shared" ref="J176:L176" si="85">J165+J175</f>
        <v>1213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111</v>
      </c>
      <c r="F177" s="40">
        <v>250</v>
      </c>
      <c r="G177" s="40">
        <v>10.8</v>
      </c>
      <c r="H177" s="40">
        <v>20.399999999999999</v>
      </c>
      <c r="I177" s="40">
        <v>23.6</v>
      </c>
      <c r="J177" s="40">
        <v>362</v>
      </c>
      <c r="K177" s="41">
        <v>394.19940000000003</v>
      </c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112</v>
      </c>
      <c r="F179" s="43">
        <v>200</v>
      </c>
      <c r="G179" s="43">
        <v>0.6</v>
      </c>
      <c r="H179" s="43">
        <v>0</v>
      </c>
      <c r="I179" s="43">
        <v>31.4</v>
      </c>
      <c r="J179" s="43">
        <v>124</v>
      </c>
      <c r="K179" s="44">
        <v>588.19960000000003</v>
      </c>
      <c r="L179" s="43"/>
    </row>
    <row r="180" spans="1:12" ht="52.8" x14ac:dyDescent="0.3">
      <c r="A180" s="23"/>
      <c r="B180" s="15"/>
      <c r="C180" s="11"/>
      <c r="D180" s="7" t="s">
        <v>23</v>
      </c>
      <c r="E180" s="42" t="s">
        <v>88</v>
      </c>
      <c r="F180" s="43">
        <v>40</v>
      </c>
      <c r="G180" s="43">
        <v>2.9</v>
      </c>
      <c r="H180" s="43">
        <v>1.2</v>
      </c>
      <c r="I180" s="43">
        <v>20.6</v>
      </c>
      <c r="J180" s="43">
        <v>106</v>
      </c>
      <c r="K180" s="44" t="s">
        <v>50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103</v>
      </c>
      <c r="F182" s="43">
        <v>12</v>
      </c>
      <c r="G182" s="43">
        <v>1.4</v>
      </c>
      <c r="H182" s="43">
        <v>3.1</v>
      </c>
      <c r="I182" s="43">
        <v>11.2</v>
      </c>
      <c r="J182" s="43">
        <v>78</v>
      </c>
      <c r="K182" s="44">
        <v>113.1986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502</v>
      </c>
      <c r="G184" s="19">
        <f t="shared" ref="G184:J184" si="86">SUM(G177:G183)</f>
        <v>15.700000000000001</v>
      </c>
      <c r="H184" s="19">
        <f t="shared" si="86"/>
        <v>24.7</v>
      </c>
      <c r="I184" s="19">
        <f t="shared" si="86"/>
        <v>86.8</v>
      </c>
      <c r="J184" s="19">
        <f t="shared" si="86"/>
        <v>670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146</v>
      </c>
      <c r="F186" s="43">
        <v>250</v>
      </c>
      <c r="G186" s="43">
        <v>6.6</v>
      </c>
      <c r="H186" s="43">
        <v>7.2</v>
      </c>
      <c r="I186" s="43">
        <v>19</v>
      </c>
      <c r="J186" s="43">
        <v>163</v>
      </c>
      <c r="K186" s="44">
        <v>131.1996</v>
      </c>
      <c r="L186" s="43"/>
    </row>
    <row r="187" spans="1:12" ht="26.4" x14ac:dyDescent="0.3">
      <c r="A187" s="23"/>
      <c r="B187" s="15"/>
      <c r="C187" s="11"/>
      <c r="D187" s="7" t="s">
        <v>28</v>
      </c>
      <c r="E187" s="42" t="s">
        <v>113</v>
      </c>
      <c r="F187" s="43">
        <v>70</v>
      </c>
      <c r="G187" s="43">
        <v>9.1999999999999993</v>
      </c>
      <c r="H187" s="43">
        <v>7.4</v>
      </c>
      <c r="I187" s="43">
        <v>4.8</v>
      </c>
      <c r="J187" s="43">
        <v>123</v>
      </c>
      <c r="K187" s="44" t="s">
        <v>147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92</v>
      </c>
      <c r="F188" s="43">
        <v>150</v>
      </c>
      <c r="G188" s="43">
        <v>3.9</v>
      </c>
      <c r="H188" s="43">
        <v>5.2</v>
      </c>
      <c r="I188" s="43">
        <v>41.8</v>
      </c>
      <c r="J188" s="43">
        <v>219</v>
      </c>
      <c r="K188" s="44">
        <v>465.19959999999998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93</v>
      </c>
      <c r="F189" s="43">
        <v>200</v>
      </c>
      <c r="G189" s="43">
        <v>0.2</v>
      </c>
      <c r="H189" s="43">
        <v>0.1</v>
      </c>
      <c r="I189" s="43">
        <v>15</v>
      </c>
      <c r="J189" s="43">
        <v>60</v>
      </c>
      <c r="K189" s="44">
        <v>627.19960000000003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26.4" x14ac:dyDescent="0.3">
      <c r="A191" s="23"/>
      <c r="B191" s="15"/>
      <c r="C191" s="11"/>
      <c r="D191" s="7" t="s">
        <v>32</v>
      </c>
      <c r="E191" s="42" t="s">
        <v>94</v>
      </c>
      <c r="F191" s="43">
        <v>20</v>
      </c>
      <c r="G191" s="43">
        <v>1.3</v>
      </c>
      <c r="H191" s="43">
        <v>0.2</v>
      </c>
      <c r="I191" s="43">
        <v>9.9</v>
      </c>
      <c r="J191" s="43">
        <v>46</v>
      </c>
      <c r="K191" s="44" t="s">
        <v>45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690</v>
      </c>
      <c r="G194" s="19">
        <f t="shared" ref="G194:J194" si="88">SUM(G185:G193)</f>
        <v>21.2</v>
      </c>
      <c r="H194" s="19">
        <f t="shared" si="88"/>
        <v>20.100000000000001</v>
      </c>
      <c r="I194" s="19">
        <f t="shared" si="88"/>
        <v>90.5</v>
      </c>
      <c r="J194" s="19">
        <f t="shared" si="88"/>
        <v>611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1192</v>
      </c>
      <c r="G195" s="32">
        <f t="shared" ref="G195" si="90">G184+G194</f>
        <v>36.9</v>
      </c>
      <c r="H195" s="32">
        <f t="shared" ref="H195" si="91">H184+H194</f>
        <v>44.8</v>
      </c>
      <c r="I195" s="32">
        <f t="shared" ref="I195" si="92">I184+I194</f>
        <v>177.3</v>
      </c>
      <c r="J195" s="32">
        <f t="shared" ref="J195:L195" si="93">J184+J194</f>
        <v>1281</v>
      </c>
      <c r="K195" s="32"/>
      <c r="L195" s="32">
        <f t="shared" si="93"/>
        <v>0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1221.9000000000001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38.86</v>
      </c>
      <c r="H196" s="34">
        <f t="shared" si="94"/>
        <v>37.29</v>
      </c>
      <c r="I196" s="34">
        <f t="shared" si="94"/>
        <v>164.85</v>
      </c>
      <c r="J196" s="34">
        <f t="shared" si="94"/>
        <v>1154.8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2026-02-02T11:02:54Z</dcterms:modified>
</cp:coreProperties>
</file>